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2\TITULO V\3ER. TRIMESTRE 2022\"/>
    </mc:Choice>
  </mc:AlternateContent>
  <xr:revisionPtr revIDLastSave="0" documentId="8_{1FFBB3F5-1253-4462-AD85-497A5E1727A5}" xr6:coauthVersionLast="47" xr6:coauthVersionMax="47" xr10:uidLastSave="{00000000-0000-0000-0000-000000000000}"/>
  <bookViews>
    <workbookView xWindow="-120" yWindow="-120" windowWidth="29040" windowHeight="15720" firstSheet="3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r:id="rId4"/>
    <sheet name="JUNIO " sheetId="22" r:id="rId5"/>
    <sheet name="SEPTIEMBRE" sheetId="23" r:id="rId6"/>
  </sheets>
  <definedNames>
    <definedName name="_xlnm.Print_Area" localSheetId="0">ABRIL!$A$1:$E$46</definedName>
    <definedName name="_xlnm.Print_Area" localSheetId="2">JUNIO!$A$1:$E$51</definedName>
    <definedName name="_xlnm.Print_Area" localSheetId="4">'JUNIO '!$A$1:$E$75</definedName>
    <definedName name="_xlnm.Print_Area" localSheetId="3">'MARZO '!$A$1:$E$67</definedName>
    <definedName name="_xlnm.Print_Area" localSheetId="1">MAYO!$A$1:$E$50</definedName>
    <definedName name="_xlnm.Print_Area" localSheetId="5">SEPTIEMBRE!$A$1:$E$75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3" i="23" l="1"/>
  <c r="C55" i="23"/>
  <c r="C60" i="23"/>
  <c r="C63" i="23"/>
  <c r="D60" i="23"/>
  <c r="D55" i="23"/>
  <c r="D52" i="23"/>
  <c r="C52" i="23"/>
  <c r="D46" i="23"/>
  <c r="C46" i="23"/>
  <c r="D43" i="23"/>
  <c r="D64" i="23" s="1"/>
  <c r="C43" i="23"/>
  <c r="D40" i="23"/>
  <c r="C40" i="23"/>
  <c r="D36" i="23"/>
  <c r="C36" i="23"/>
  <c r="D32" i="23"/>
  <c r="C32" i="23"/>
  <c r="C29" i="23"/>
  <c r="E29" i="23" s="1"/>
  <c r="D27" i="23"/>
  <c r="C27" i="23"/>
  <c r="D22" i="23"/>
  <c r="C22" i="23"/>
  <c r="D16" i="23"/>
  <c r="C16" i="23"/>
  <c r="D11" i="23"/>
  <c r="C11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E40" i="23" l="1"/>
  <c r="E63" i="23"/>
  <c r="E55" i="23"/>
  <c r="E52" i="23"/>
  <c r="E60" i="23"/>
  <c r="E43" i="23"/>
  <c r="E36" i="23"/>
  <c r="E16" i="23"/>
  <c r="E22" i="23"/>
  <c r="E46" i="23"/>
  <c r="E27" i="23"/>
  <c r="C64" i="23"/>
  <c r="E11" i="23"/>
  <c r="E32" i="23"/>
  <c r="E52" i="22"/>
  <c r="E40" i="22"/>
  <c r="E55" i="22"/>
  <c r="E62" i="22"/>
  <c r="E60" i="22"/>
  <c r="E43" i="22"/>
  <c r="E54" i="21"/>
  <c r="E64" i="23" l="1"/>
  <c r="D41" i="2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<sst xmlns="http://schemas.openxmlformats.org/spreadsheetml/2006/main" count="397" uniqueCount="49">
  <si>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</si>
  <si>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</si>
  <si>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</si>
  <si>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</si>
  <si>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</si>
  <si>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</si>
  <si>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</si>
  <si>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</si>
  <si>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</si>
  <si>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</si>
  <si>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</si>
  <si>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</si>
  <si>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</si>
  <si>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</si>
  <si>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</si>
  <si>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</si>
  <si>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</si>
  <si>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</si>
  <si>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</si>
  <si>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</si>
  <si>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</si>
  <si>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</si>
  <si>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</si>
  <si>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</si>
  <si>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</si>
  <si>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</si>
  <si>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</si>
  <si>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</si>
  <si>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</si>
  <si>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</si>
  <si>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</si>
  <si>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</si>
  <si>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</si>
  <si>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</si>
  <si>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</si>
  <si>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</si>
  <si>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</si>
  <si>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</si>
  <si>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</si>
  <si>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</si>
  <si>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</si>
  <si>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</si>
  <si>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</si>
  <si>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</si>
  <si>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</si>
  <si>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</si>
  <si>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</si>
  <si>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>01 DE ENERO AL 30 DE SEPTIEMBRE DE  2022</t>
  </si>
  <si>
    <t xml:space="preserve">INVERSION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</si>
</sst>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7" fontId="13" fillId="0" borderId="0" xfId="0" applyNumberFormat="1" applyFont="1" applyAlignment="1">
      <alignment horizontal="right" vertical="top" wrapText="1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A2918C-9A2C-4F1A-9689-EC46AADE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6" t="s">
        <v>0</v>
      </c>
      <c r="B1" s="56"/>
      <c r="C1" s="56"/>
      <c r="D1" s="56"/>
      <c r="E1" s="56"/>
    </row>
    <row r="2" spans="1:5" x14ac:dyDescent="0.3">
      <c r="A2" s="49" t="s">
        <v>1</v>
      </c>
      <c r="B2" s="49"/>
      <c r="C2" s="49"/>
      <c r="D2" s="49"/>
      <c r="E2" s="49"/>
    </row>
    <row r="3" spans="1:5" x14ac:dyDescent="0.3">
      <c r="A3" s="57" t="s">
        <v>37</v>
      </c>
      <c r="B3" s="57"/>
      <c r="C3" s="57"/>
      <c r="D3" s="57"/>
      <c r="E3" s="57"/>
    </row>
    <row r="5" spans="1:5" x14ac:dyDescent="0.3">
      <c r="A5" s="58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58"/>
      <c r="B6" s="59"/>
      <c r="C6" s="8" t="s">
        <v>5</v>
      </c>
      <c r="D6" s="8" t="s">
        <v>6</v>
      </c>
      <c r="E6" s="60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49" t="s">
        <v>19</v>
      </c>
      <c r="B38" s="49"/>
      <c r="C38" s="49"/>
      <c r="D38" s="49"/>
      <c r="E38" s="49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50" t="s">
        <v>20</v>
      </c>
      <c r="B40" s="50"/>
      <c r="C40" s="50"/>
      <c r="D40" s="50"/>
      <c r="E40" s="50"/>
    </row>
    <row r="41" spans="1:6" x14ac:dyDescent="0.3">
      <c r="A41" s="19"/>
      <c r="B41" s="19"/>
      <c r="C41" s="19"/>
      <c r="D41" s="19"/>
      <c r="E41" s="19"/>
    </row>
    <row r="42" spans="1:6" x14ac:dyDescent="0.3">
      <c r="A42" s="51" t="s">
        <v>25</v>
      </c>
      <c r="B42" s="51"/>
      <c r="C42" s="52" t="s">
        <v>26</v>
      </c>
      <c r="D42" s="53"/>
      <c r="E42" s="53"/>
    </row>
    <row r="43" spans="1:6" x14ac:dyDescent="0.3">
      <c r="A43" s="54" t="s">
        <v>27</v>
      </c>
      <c r="B43" s="55"/>
      <c r="C43" s="48" t="s">
        <v>28</v>
      </c>
      <c r="D43" s="55"/>
      <c r="E43" s="55"/>
    </row>
    <row r="44" spans="1:6" x14ac:dyDescent="0.3">
      <c r="C44" s="7"/>
      <c r="D44" s="7"/>
    </row>
    <row r="45" spans="1:6" x14ac:dyDescent="0.3">
      <c r="A45" s="47" t="s">
        <v>29</v>
      </c>
      <c r="B45" s="47"/>
      <c r="C45" s="47"/>
      <c r="D45" s="47"/>
      <c r="E45" s="47"/>
    </row>
    <row r="46" spans="1:6" x14ac:dyDescent="0.3">
      <c r="A46" s="48" t="s">
        <v>30</v>
      </c>
      <c r="B46" s="48"/>
      <c r="C46" s="48"/>
      <c r="D46" s="48"/>
      <c r="E46" s="48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5:E45"/>
    <mergeCell ref="A46:E46"/>
    <mergeCell ref="A38:E38"/>
    <mergeCell ref="A40:E40"/>
    <mergeCell ref="A42:B42"/>
    <mergeCell ref="C42:E42"/>
    <mergeCell ref="A43:B43"/>
    <mergeCell ref="C43:E43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6" t="s">
        <v>0</v>
      </c>
      <c r="B1" s="56"/>
      <c r="C1" s="56"/>
      <c r="D1" s="56"/>
      <c r="E1" s="56"/>
    </row>
    <row r="2" spans="1:5" x14ac:dyDescent="0.3">
      <c r="A2" s="49" t="s">
        <v>1</v>
      </c>
      <c r="B2" s="49"/>
      <c r="C2" s="49"/>
      <c r="D2" s="49"/>
      <c r="E2" s="49"/>
    </row>
    <row r="3" spans="1:5" x14ac:dyDescent="0.3">
      <c r="A3" s="57" t="s">
        <v>36</v>
      </c>
      <c r="B3" s="57"/>
      <c r="C3" s="57"/>
      <c r="D3" s="57"/>
      <c r="E3" s="57"/>
    </row>
    <row r="5" spans="1:5" x14ac:dyDescent="0.3">
      <c r="A5" s="58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58"/>
      <c r="B6" s="59"/>
      <c r="C6" s="8" t="s">
        <v>5</v>
      </c>
      <c r="D6" s="8" t="s">
        <v>6</v>
      </c>
      <c r="E6" s="60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49" t="s">
        <v>19</v>
      </c>
      <c r="B41" s="49"/>
      <c r="C41" s="49"/>
      <c r="D41" s="49"/>
      <c r="E41" s="49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0" t="s">
        <v>20</v>
      </c>
      <c r="B43" s="50"/>
      <c r="C43" s="50"/>
      <c r="D43" s="50"/>
      <c r="E43" s="50"/>
    </row>
    <row r="44" spans="1:6" x14ac:dyDescent="0.3">
      <c r="A44" s="19"/>
      <c r="B44" s="19"/>
      <c r="C44" s="19"/>
      <c r="D44" s="19"/>
      <c r="E44" s="19"/>
    </row>
    <row r="45" spans="1:6" x14ac:dyDescent="0.3">
      <c r="A45" s="51" t="s">
        <v>25</v>
      </c>
      <c r="B45" s="51"/>
      <c r="C45" s="52" t="s">
        <v>26</v>
      </c>
      <c r="D45" s="53"/>
      <c r="E45" s="53"/>
    </row>
    <row r="46" spans="1:6" x14ac:dyDescent="0.3">
      <c r="A46" s="54" t="s">
        <v>27</v>
      </c>
      <c r="B46" s="55"/>
      <c r="C46" s="48" t="s">
        <v>28</v>
      </c>
      <c r="D46" s="55"/>
      <c r="E46" s="55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47" t="s">
        <v>29</v>
      </c>
      <c r="B49" s="47"/>
      <c r="C49" s="47"/>
      <c r="D49" s="47"/>
      <c r="E49" s="47"/>
    </row>
    <row r="50" spans="1:5" x14ac:dyDescent="0.3">
      <c r="A50" s="48" t="s">
        <v>30</v>
      </c>
      <c r="B50" s="48"/>
      <c r="C50" s="48"/>
      <c r="D50" s="48"/>
      <c r="E50" s="48"/>
    </row>
  </sheetData>
  <mergeCells count="15">
    <mergeCell ref="A49:E49"/>
    <mergeCell ref="A50:E50"/>
    <mergeCell ref="A41:E41"/>
    <mergeCell ref="A43:E43"/>
    <mergeCell ref="A45:B45"/>
    <mergeCell ref="C45:E45"/>
    <mergeCell ref="A46:B46"/>
    <mergeCell ref="C46:E46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6" t="s">
        <v>0</v>
      </c>
      <c r="B1" s="56"/>
      <c r="C1" s="56"/>
      <c r="D1" s="56"/>
      <c r="E1" s="56"/>
    </row>
    <row r="2" spans="1:5" x14ac:dyDescent="0.3">
      <c r="A2" s="49" t="s">
        <v>1</v>
      </c>
      <c r="B2" s="49"/>
      <c r="C2" s="49"/>
      <c r="D2" s="49"/>
      <c r="E2" s="49"/>
    </row>
    <row r="3" spans="1:5" x14ac:dyDescent="0.3">
      <c r="A3" s="57" t="s">
        <v>38</v>
      </c>
      <c r="B3" s="57"/>
      <c r="C3" s="57"/>
      <c r="D3" s="57"/>
      <c r="E3" s="57"/>
    </row>
    <row r="5" spans="1:5" x14ac:dyDescent="0.3">
      <c r="A5" s="58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58"/>
      <c r="B6" s="59"/>
      <c r="C6" s="8" t="s">
        <v>5</v>
      </c>
      <c r="D6" s="8" t="s">
        <v>6</v>
      </c>
      <c r="E6" s="60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49" t="s">
        <v>19</v>
      </c>
      <c r="B41" s="49"/>
      <c r="C41" s="49"/>
      <c r="D41" s="49"/>
      <c r="E41" s="49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0" t="s">
        <v>20</v>
      </c>
      <c r="B43" s="50"/>
      <c r="C43" s="50"/>
      <c r="D43" s="50"/>
      <c r="E43" s="50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51" t="s">
        <v>25</v>
      </c>
      <c r="B46" s="51"/>
      <c r="C46" s="52" t="s">
        <v>26</v>
      </c>
      <c r="D46" s="53"/>
      <c r="E46" s="53"/>
    </row>
    <row r="47" spans="1:6" x14ac:dyDescent="0.3">
      <c r="A47" s="54" t="s">
        <v>27</v>
      </c>
      <c r="B47" s="55"/>
      <c r="C47" s="48" t="s">
        <v>28</v>
      </c>
      <c r="D47" s="55"/>
      <c r="E47" s="55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47" t="s">
        <v>29</v>
      </c>
      <c r="B50" s="47"/>
      <c r="C50" s="47"/>
      <c r="D50" s="47"/>
      <c r="E50" s="47"/>
    </row>
    <row r="51" spans="1:5" x14ac:dyDescent="0.3">
      <c r="A51" s="48" t="s">
        <v>30</v>
      </c>
      <c r="B51" s="48"/>
      <c r="C51" s="48"/>
      <c r="D51" s="48"/>
      <c r="E51" s="48"/>
    </row>
  </sheetData>
  <mergeCells count="15">
    <mergeCell ref="A50:E50"/>
    <mergeCell ref="A51:E51"/>
    <mergeCell ref="A41:E41"/>
    <mergeCell ref="A43:E43"/>
    <mergeCell ref="A46:B46"/>
    <mergeCell ref="C46:E46"/>
    <mergeCell ref="A47:B47"/>
    <mergeCell ref="C47:E47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6" t="s">
        <v>0</v>
      </c>
      <c r="B1" s="56"/>
      <c r="C1" s="56"/>
      <c r="D1" s="56"/>
      <c r="E1" s="56"/>
    </row>
    <row r="2" spans="1:5" x14ac:dyDescent="0.3">
      <c r="A2" s="49" t="s">
        <v>1</v>
      </c>
      <c r="B2" s="49"/>
      <c r="C2" s="49"/>
      <c r="D2" s="49"/>
      <c r="E2" s="49"/>
    </row>
    <row r="3" spans="1:5" x14ac:dyDescent="0.3">
      <c r="A3" s="57" t="s">
        <v>41</v>
      </c>
      <c r="B3" s="57"/>
      <c r="C3" s="57"/>
      <c r="D3" s="57"/>
      <c r="E3" s="57"/>
    </row>
    <row r="5" spans="1:5" x14ac:dyDescent="0.3">
      <c r="A5" s="61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61"/>
      <c r="B6" s="59"/>
      <c r="C6" s="8" t="s">
        <v>5</v>
      </c>
      <c r="D6" s="8" t="s">
        <v>6</v>
      </c>
      <c r="E6" s="60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49" t="s">
        <v>19</v>
      </c>
      <c r="B57" s="49"/>
      <c r="C57" s="49"/>
      <c r="D57" s="49"/>
      <c r="E57" s="49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50" t="s">
        <v>20</v>
      </c>
      <c r="B59" s="50"/>
      <c r="C59" s="50"/>
      <c r="D59" s="50"/>
      <c r="E59" s="50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51" t="s">
        <v>25</v>
      </c>
      <c r="B62" s="51"/>
      <c r="C62" s="52" t="s">
        <v>26</v>
      </c>
      <c r="D62" s="53"/>
      <c r="E62" s="53"/>
    </row>
    <row r="63" spans="1:7" x14ac:dyDescent="0.3">
      <c r="A63" s="54" t="s">
        <v>27</v>
      </c>
      <c r="B63" s="55"/>
      <c r="C63" s="48" t="s">
        <v>28</v>
      </c>
      <c r="D63" s="55"/>
      <c r="E63" s="55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47" t="s">
        <v>29</v>
      </c>
      <c r="B66" s="47"/>
      <c r="C66" s="47"/>
      <c r="D66" s="47"/>
      <c r="E66" s="47"/>
    </row>
    <row r="67" spans="1:5" x14ac:dyDescent="0.3">
      <c r="A67" s="48" t="s">
        <v>30</v>
      </c>
      <c r="B67" s="48"/>
      <c r="C67" s="48"/>
      <c r="D67" s="48"/>
      <c r="E67" s="48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66:E66"/>
    <mergeCell ref="A67:E67"/>
    <mergeCell ref="A57:E57"/>
    <mergeCell ref="A59:E59"/>
    <mergeCell ref="A62:B62"/>
    <mergeCell ref="C62:E62"/>
    <mergeCell ref="A63:B63"/>
    <mergeCell ref="C63:E63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B11" sqref="B11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6" t="s">
        <v>0</v>
      </c>
      <c r="B1" s="56"/>
      <c r="C1" s="56"/>
      <c r="D1" s="56"/>
      <c r="E1" s="56"/>
    </row>
    <row r="2" spans="1:5" x14ac:dyDescent="0.3">
      <c r="A2" s="49" t="s">
        <v>1</v>
      </c>
      <c r="B2" s="49"/>
      <c r="C2" s="49"/>
      <c r="D2" s="49"/>
      <c r="E2" s="49"/>
    </row>
    <row r="3" spans="1:5" x14ac:dyDescent="0.3">
      <c r="A3" s="57" t="s">
        <v>43</v>
      </c>
      <c r="B3" s="57"/>
      <c r="C3" s="57"/>
      <c r="D3" s="57"/>
      <c r="E3" s="57"/>
    </row>
    <row r="5" spans="1:5" x14ac:dyDescent="0.3">
      <c r="A5" s="61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61"/>
      <c r="B6" s="59"/>
      <c r="C6" s="8" t="s">
        <v>5</v>
      </c>
      <c r="D6" s="8" t="s">
        <v>6</v>
      </c>
      <c r="E6" s="60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49" t="s">
        <v>19</v>
      </c>
      <c r="B65" s="49"/>
      <c r="C65" s="49"/>
      <c r="D65" s="49"/>
      <c r="E65" s="49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50" t="s">
        <v>20</v>
      </c>
      <c r="B67" s="50"/>
      <c r="C67" s="50"/>
      <c r="D67" s="50"/>
      <c r="E67" s="50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51" t="s">
        <v>25</v>
      </c>
      <c r="B70" s="51"/>
      <c r="C70" s="52" t="s">
        <v>26</v>
      </c>
      <c r="D70" s="53"/>
      <c r="E70" s="53"/>
    </row>
    <row r="71" spans="1:5" x14ac:dyDescent="0.3">
      <c r="A71" s="54" t="s">
        <v>27</v>
      </c>
      <c r="B71" s="55"/>
      <c r="C71" s="48" t="s">
        <v>28</v>
      </c>
      <c r="D71" s="55"/>
      <c r="E71" s="55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47" t="s">
        <v>29</v>
      </c>
      <c r="B74" s="47"/>
      <c r="C74" s="47"/>
      <c r="D74" s="47"/>
      <c r="E74" s="47"/>
    </row>
    <row r="75" spans="1:5" x14ac:dyDescent="0.3">
      <c r="A75" s="48" t="s">
        <v>30</v>
      </c>
      <c r="B75" s="48"/>
      <c r="C75" s="48"/>
      <c r="D75" s="48"/>
      <c r="E75" s="48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74:E74"/>
    <mergeCell ref="A75:E75"/>
    <mergeCell ref="A65:E65"/>
    <mergeCell ref="A67:E67"/>
    <mergeCell ref="A70:B70"/>
    <mergeCell ref="C70:E70"/>
    <mergeCell ref="A71:B71"/>
    <mergeCell ref="C71:E71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G75"/>
  <sheetViews>
    <sheetView tabSelected="1" view="pageBreakPreview" zoomScaleNormal="100" zoomScaleSheetLayoutView="100" workbookViewId="0">
      <selection activeCell="B11" sqref="B11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6" t="s">
        <v>0</v>
      </c>
      <c r="B1" s="56"/>
      <c r="C1" s="56"/>
      <c r="D1" s="56"/>
      <c r="E1" s="56"/>
    </row>
    <row r="2" spans="1:5" x14ac:dyDescent="0.3">
      <c r="A2" s="49" t="s">
        <v>1</v>
      </c>
      <c r="B2" s="49"/>
      <c r="C2" s="49"/>
      <c r="D2" s="49"/>
      <c r="E2" s="49"/>
    </row>
    <row r="3" spans="1:5" x14ac:dyDescent="0.3">
      <c r="A3" s="57" t="s">
        <v>47</v>
      </c>
      <c r="B3" s="57"/>
      <c r="C3" s="57"/>
      <c r="D3" s="57"/>
      <c r="E3" s="57"/>
    </row>
    <row r="5" spans="1:5" x14ac:dyDescent="0.3">
      <c r="A5" s="61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61"/>
      <c r="B6" s="59"/>
      <c r="C6" s="8" t="s">
        <v>5</v>
      </c>
      <c r="D6" s="8" t="s">
        <v>6</v>
      </c>
      <c r="E6" s="60"/>
    </row>
    <row r="7" spans="1:5" s="26" customFormat="1" ht="30" customHeight="1" x14ac:dyDescent="0.25">
      <c r="A7" s="23" t="s">
        <v>12</v>
      </c>
      <c r="B7" s="45"/>
      <c r="C7" s="25">
        <v>23680926.260000002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13332407.24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1473035.23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3830880.03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23680926.260000002</v>
      </c>
      <c r="D11" s="28">
        <f>SUM(D8:D10)</f>
        <v>18636322.5</v>
      </c>
      <c r="E11" s="28">
        <f>C11-D11</f>
        <v>5044603.7600000016</v>
      </c>
    </row>
    <row r="12" spans="1:5" s="26" customFormat="1" ht="30" customHeight="1" x14ac:dyDescent="0.25">
      <c r="A12" s="23" t="s">
        <v>13</v>
      </c>
      <c r="B12" s="45"/>
      <c r="C12" s="25">
        <v>10531376.02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2135787.7400000002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2580833.33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4693011.18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10531376.02</v>
      </c>
      <c r="D16" s="28">
        <f>SUM(D12:D15)</f>
        <v>9409632.25</v>
      </c>
      <c r="E16" s="28">
        <f>C16-D16</f>
        <v>1121743.7699999996</v>
      </c>
    </row>
    <row r="17" spans="1:5" s="26" customFormat="1" ht="30" customHeight="1" x14ac:dyDescent="0.25">
      <c r="A17" s="23" t="s">
        <v>14</v>
      </c>
      <c r="B17" s="45"/>
      <c r="C17" s="25">
        <v>20339283.149999999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6275358.1500000004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4257427.71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6537776.6900000004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82277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20339283.149999999</v>
      </c>
      <c r="D22" s="28">
        <f>SUM(D17:D21)</f>
        <v>17152839.550000001</v>
      </c>
      <c r="E22" s="28">
        <f>C22-D22</f>
        <v>3186443.5999999978</v>
      </c>
    </row>
    <row r="23" spans="1:5" s="26" customFormat="1" ht="30" customHeight="1" x14ac:dyDescent="0.25">
      <c r="A23" s="29" t="s">
        <v>46</v>
      </c>
      <c r="B23" s="45"/>
      <c r="C23" s="25">
        <v>421343.1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137182.48000000001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109006.17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421343.1</v>
      </c>
      <c r="D27" s="28">
        <f>SUM(D23:D26)</f>
        <v>270408</v>
      </c>
      <c r="E27" s="28">
        <f>C27-D27</f>
        <v>150935.09999999998</v>
      </c>
    </row>
    <row r="28" spans="1:5" s="26" customFormat="1" ht="30" customHeight="1" x14ac:dyDescent="0.25">
      <c r="A28" s="23" t="s">
        <v>23</v>
      </c>
      <c r="B28" s="45"/>
      <c r="C28" s="25">
        <v>13127608.800000001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13127608.800000001</v>
      </c>
      <c r="D29" s="28">
        <v>0</v>
      </c>
      <c r="E29" s="28">
        <f>C29-D29</f>
        <v>13127608.800000001</v>
      </c>
    </row>
    <row r="30" spans="1:5" s="26" customFormat="1" ht="30" customHeight="1" x14ac:dyDescent="0.25">
      <c r="A30" s="29" t="s">
        <v>16</v>
      </c>
      <c r="B30" s="45"/>
      <c r="C30" s="25">
        <v>268612.18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234702.71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268612.18</v>
      </c>
      <c r="D32" s="28">
        <f>SUM(D30:D31)</f>
        <v>234702.71</v>
      </c>
      <c r="E32" s="28">
        <f>C32-D32</f>
        <v>33909.47</v>
      </c>
    </row>
    <row r="33" spans="1:5" s="26" customFormat="1" ht="30" customHeight="1" x14ac:dyDescent="0.25">
      <c r="A33" s="23" t="s">
        <v>17</v>
      </c>
      <c r="B33" s="45"/>
      <c r="C33" s="25">
        <v>1093591.3899999999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149720.10999999999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629317.52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1093591.3899999999</v>
      </c>
      <c r="D36" s="28">
        <f>SUM(D33:D35)</f>
        <v>779037.63</v>
      </c>
      <c r="E36" s="28">
        <f>C36-D36</f>
        <v>314553.75999999989</v>
      </c>
    </row>
    <row r="37" spans="1:5" s="26" customFormat="1" ht="30" customHeight="1" x14ac:dyDescent="0.25">
      <c r="A37" s="29" t="s">
        <v>45</v>
      </c>
      <c r="B37" s="45"/>
      <c r="C37" s="25">
        <v>541688.42000000004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66692.02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262023.41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541688.42000000004</v>
      </c>
      <c r="D40" s="28">
        <f>SUM(D37:D39)</f>
        <v>328715.43</v>
      </c>
      <c r="E40" s="28">
        <f>C40-D40</f>
        <v>212972.99000000005</v>
      </c>
    </row>
    <row r="41" spans="1:5" s="26" customFormat="1" ht="30" customHeight="1" x14ac:dyDescent="0.25">
      <c r="A41" s="29" t="s">
        <v>18</v>
      </c>
      <c r="B41" s="45"/>
      <c r="C41" s="25">
        <v>41126.04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32768.28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41126.04</v>
      </c>
      <c r="D43" s="28">
        <f>SUM(D42:D42)</f>
        <v>32768.28</v>
      </c>
      <c r="E43" s="28">
        <f>C43-D43</f>
        <v>8357.760000000002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62985.05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62985.05</v>
      </c>
      <c r="E46" s="28">
        <f>C46-D46</f>
        <v>10361.87999999999</v>
      </c>
    </row>
    <row r="47" spans="1:5" s="26" customFormat="1" ht="30" customHeight="1" x14ac:dyDescent="0.25">
      <c r="A47" s="29" t="s">
        <v>34</v>
      </c>
      <c r="B47" s="45"/>
      <c r="C47" s="25">
        <v>2104061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664409.64</v>
      </c>
      <c r="E48" s="25"/>
    </row>
    <row r="49" spans="1:7" s="26" customFormat="1" ht="35.25" customHeight="1" x14ac:dyDescent="0.25">
      <c r="A49" s="29"/>
      <c r="B49" s="24" t="s">
        <v>9</v>
      </c>
      <c r="C49" s="25"/>
      <c r="D49" s="25">
        <v>148901.35</v>
      </c>
      <c r="E49" s="25"/>
    </row>
    <row r="50" spans="1:7" s="26" customFormat="1" ht="30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224882.71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2104061</v>
      </c>
      <c r="D52" s="28">
        <f>SUM(D47:D51)</f>
        <v>1823347.7</v>
      </c>
      <c r="E52" s="28">
        <f>C52-D52</f>
        <v>280713.30000000005</v>
      </c>
    </row>
    <row r="53" spans="1:7" s="26" customFormat="1" ht="30" customHeight="1" x14ac:dyDescent="0.25">
      <c r="A53" s="29" t="s">
        <v>39</v>
      </c>
      <c r="B53" s="24"/>
      <c r="C53" s="25">
        <v>83894.67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75976.2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83894.67</v>
      </c>
      <c r="D55" s="28">
        <f>SUM(D53:D54)</f>
        <v>75976.2</v>
      </c>
      <c r="E55" s="28">
        <f>C55-D55</f>
        <v>7918.4700000000012</v>
      </c>
    </row>
    <row r="56" spans="1:7" s="26" customFormat="1" ht="30" customHeight="1" x14ac:dyDescent="0.25">
      <c r="A56" s="29" t="s">
        <v>42</v>
      </c>
      <c r="B56" s="24"/>
      <c r="C56" s="25">
        <v>684401.82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160683.20000000001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152000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684401.82</v>
      </c>
      <c r="D60" s="28">
        <f>SUM(D56:D59)</f>
        <v>376077.2</v>
      </c>
      <c r="E60" s="28">
        <f>C60-D60</f>
        <v>308324.61999999994</v>
      </c>
    </row>
    <row r="61" spans="1:7" s="26" customFormat="1" ht="30" customHeight="1" x14ac:dyDescent="0.25">
      <c r="A61" s="29" t="s">
        <v>44</v>
      </c>
      <c r="B61" s="24"/>
      <c r="C61" s="25">
        <v>1248852.8700000001</v>
      </c>
      <c r="D61" s="45"/>
      <c r="E61" s="25"/>
    </row>
    <row r="62" spans="1:7" s="26" customFormat="1" ht="30" customHeight="1" x14ac:dyDescent="0.25">
      <c r="A62" s="29"/>
      <c r="B62" s="24" t="s">
        <v>48</v>
      </c>
      <c r="C62" s="25"/>
      <c r="D62" s="25">
        <v>1087199</v>
      </c>
      <c r="E62" s="25"/>
    </row>
    <row r="63" spans="1:7" s="26" customFormat="1" ht="30" customHeight="1" x14ac:dyDescent="0.25">
      <c r="A63" s="23"/>
      <c r="B63" s="27" t="s">
        <v>11</v>
      </c>
      <c r="C63" s="28">
        <f>C61</f>
        <v>1248852.8700000001</v>
      </c>
      <c r="D63" s="28">
        <f>D61+D62</f>
        <v>1087199</v>
      </c>
      <c r="E63" s="28">
        <f>C63-D63</f>
        <v>161653.87000000011</v>
      </c>
    </row>
    <row r="64" spans="1:7" s="26" customFormat="1" ht="31.5" customHeight="1" x14ac:dyDescent="0.25">
      <c r="A64" s="30"/>
      <c r="B64" s="44" t="s">
        <v>15</v>
      </c>
      <c r="C64" s="43">
        <f>+C43+C40+C36+C32+C29+C27+C22+C16+C11+C46+C52+C55+C60+C63</f>
        <v>74240112.650000006</v>
      </c>
      <c r="D64" s="43">
        <f>+D43+D40+D36+D32+D29+D27+D22+D16+D11+D46+D52+D55+D60+D63</f>
        <v>50270011.500000007</v>
      </c>
      <c r="E64" s="43">
        <f>+E43+E40+E36+E32+E29+E27+E22+E16+E11+E46+E52+E55+E60+E63</f>
        <v>23970101.149999999</v>
      </c>
      <c r="F64" s="62"/>
      <c r="G64" s="62"/>
    </row>
    <row r="65" spans="1:5" x14ac:dyDescent="0.3">
      <c r="A65" s="49" t="s">
        <v>19</v>
      </c>
      <c r="B65" s="49"/>
      <c r="C65" s="49"/>
      <c r="D65" s="49"/>
      <c r="E65" s="49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50" t="s">
        <v>20</v>
      </c>
      <c r="B67" s="50"/>
      <c r="C67" s="50"/>
      <c r="D67" s="50"/>
      <c r="E67" s="50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51" t="s">
        <v>25</v>
      </c>
      <c r="B70" s="51"/>
      <c r="C70" s="52" t="s">
        <v>26</v>
      </c>
      <c r="D70" s="53"/>
      <c r="E70" s="53"/>
    </row>
    <row r="71" spans="1:5" x14ac:dyDescent="0.3">
      <c r="A71" s="54" t="s">
        <v>27</v>
      </c>
      <c r="B71" s="55"/>
      <c r="C71" s="48" t="s">
        <v>28</v>
      </c>
      <c r="D71" s="55"/>
      <c r="E71" s="55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47" t="s">
        <v>29</v>
      </c>
      <c r="B74" s="47"/>
      <c r="C74" s="47"/>
      <c r="D74" s="47"/>
      <c r="E74" s="47"/>
    </row>
    <row r="75" spans="1:5" x14ac:dyDescent="0.3">
      <c r="A75" s="48" t="s">
        <v>30</v>
      </c>
      <c r="B75" s="48"/>
      <c r="C75" s="48"/>
      <c r="D75" s="48"/>
      <c r="E75" s="48"/>
    </row>
  </sheetData>
  <mergeCells count="16">
    <mergeCell ref="A1:E1"/>
    <mergeCell ref="A2:E2"/>
    <mergeCell ref="A3:E3"/>
    <mergeCell ref="A5:A6"/>
    <mergeCell ref="B5:B6"/>
    <mergeCell ref="C5:D5"/>
    <mergeCell ref="E5:E6"/>
    <mergeCell ref="A74:E74"/>
    <mergeCell ref="A75:E75"/>
    <mergeCell ref="F64:G64"/>
    <mergeCell ref="A65:E65"/>
    <mergeCell ref="A67:E67"/>
    <mergeCell ref="A70:B70"/>
    <mergeCell ref="C70:E70"/>
    <mergeCell ref="A71:B71"/>
    <mergeCell ref="C71:E71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SEPTIEMBRE</vt:lpstr>
      <vt:lpstr>ABRIL!Área_de_impresión</vt:lpstr>
      <vt:lpstr>JUNIO!Área_de_impresión</vt:lpstr>
      <vt:lpstr>'JUNIO '!Área_de_impresión</vt:lpstr>
      <vt:lpstr>'MARZO '!Área_de_impresión</vt:lpstr>
      <vt:lpstr>MAYO!Área_de_impresión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2022-07-08T23:58:59Z</cp:lastPrinted>
  <dcterms:created xsi:type="dcterms:W3CDTF">2017-07-19T20:27:23Z</dcterms:created>
  <dcterms:modified xsi:type="dcterms:W3CDTF">2022-10-31T19:34:51Z</dcterms:modified>
</cp:coreProperties>
</file>